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F_650" sheetId="1" r:id="rId1"/>
  </sheets>
  <definedNames>
    <definedName name="_xlnm._FilterDatabase" localSheetId="0" hidden="1">'TF_650'!$C$3:$E$3</definedName>
  </definedNames>
  <calcPr fullCalcOnLoad="1"/>
</workbook>
</file>

<file path=xl/sharedStrings.xml><?xml version="1.0" encoding="utf-8"?>
<sst xmlns="http://schemas.openxmlformats.org/spreadsheetml/2006/main" count="99" uniqueCount="57">
  <si>
    <t>Film</t>
  </si>
  <si>
    <t>Prod</t>
  </si>
  <si>
    <t>{FILTER_TEXT}</t>
  </si>
  <si>
    <t>SUBTOTAL(9,H4:H{LAST_DATAROW})</t>
  </si>
  <si>
    <t>SUBTOTAL(9,I4:I{LAST_DATAROW})</t>
  </si>
  <si>
    <t>SUBTOTAL(9,K4:K{LAST_DATAROW})</t>
  </si>
  <si>
    <t>SUBTOTAL(9,L4:L{LAST_DATAROW})</t>
  </si>
  <si>
    <t>SUBTOTAL(9,M4:M{LAST_DATAROW})</t>
  </si>
  <si>
    <t>SUBTOTAL(9,N4:N{LAST_DATAROW})</t>
  </si>
  <si>
    <t>SUBTOTAL(9,O4:O{LAST_DATAROW})</t>
  </si>
  <si>
    <t>SUBTOTAL(1,J4:J{LAST_DATAROW})</t>
  </si>
  <si>
    <t>750. SLOVAK REPUBLIC TOP WEEKEND</t>
  </si>
  <si>
    <t>Rank</t>
  </si>
  <si>
    <t>Prev rank</t>
  </si>
  <si>
    <t>Distributor</t>
  </si>
  <si>
    <t>Weeks in release</t>
  </si>
  <si>
    <t>No. Of cine.</t>
  </si>
  <si>
    <t>Weekend box office (€)</t>
  </si>
  <si>
    <t xml:space="preserve"> Weekend admissions</t>
  </si>
  <si>
    <t>Change in %</t>
  </si>
  <si>
    <t>Week box office (€)</t>
  </si>
  <si>
    <t>Week admissions</t>
  </si>
  <si>
    <t>Total box office (€)</t>
  </si>
  <si>
    <t>Total admissions</t>
  </si>
  <si>
    <t>"Row count : " &amp; SUBTOTAL(3,A4:A{LAST_DATAROW}) &amp; "    order by - {ORDER_BY_TEXT}"</t>
  </si>
  <si>
    <t>Weekend from 26.04.2012    Predošlý týždeň od 19.4.2012    Celkom od premiéry        Filmový týždeň=26.04.2012</t>
  </si>
  <si>
    <t>"Row count : " &amp; SUBTOTAL(3,A4:A{LAST_DATAROW}) &amp; "    order by - Tržby za víkend (sestupně)"</t>
  </si>
  <si>
    <t>EŠTEBÁK</t>
  </si>
  <si>
    <t>CON</t>
  </si>
  <si>
    <t/>
  </si>
  <si>
    <t>American Reunion</t>
  </si>
  <si>
    <t>TAT</t>
  </si>
  <si>
    <t>Battleship</t>
  </si>
  <si>
    <t>Pirates !</t>
  </si>
  <si>
    <t>ITA</t>
  </si>
  <si>
    <t>USA</t>
  </si>
  <si>
    <t>Lucky One, The</t>
  </si>
  <si>
    <t>RAVEN, THE</t>
  </si>
  <si>
    <t>FOR</t>
  </si>
  <si>
    <t>Project X</t>
  </si>
  <si>
    <t>Okresní přebor: Poslední zapas Pepika Hnátka</t>
  </si>
  <si>
    <t>MIRROR MIRROR</t>
  </si>
  <si>
    <t>ZLO</t>
  </si>
  <si>
    <t>SR</t>
  </si>
  <si>
    <t>THE HUNGER GAMES</t>
  </si>
  <si>
    <t>Hystéria</t>
  </si>
  <si>
    <t>MAG</t>
  </si>
  <si>
    <t>VB/LUX</t>
  </si>
  <si>
    <t>Wrath of the Titans</t>
  </si>
  <si>
    <t>Titanic</t>
  </si>
  <si>
    <t>LORAX</t>
  </si>
  <si>
    <t>Probudím se včera</t>
  </si>
  <si>
    <t>CR</t>
  </si>
  <si>
    <t>Best exotic Marigild hotel</t>
  </si>
  <si>
    <t>Des hommes et des dieux</t>
  </si>
  <si>
    <t>Lóve</t>
  </si>
  <si>
    <t>Alvin and the chipmunks 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</si>
</sst>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##\ ###\ ##0"/>
    <numFmt numFmtId="184" formatCode="[$-10409]###\ ###\ ##0.00"/>
    <numFmt numFmtId="185" formatCode="[$-10409]###\ ##0.00%"/>
    <numFmt numFmtId="186" formatCode="#0.00%"/>
  </numFmts>
  <fonts count="6">
    <font>
      <sz val="10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0"/>
    </font>
    <font>
      <b/>
      <sz val="8"/>
      <color indexed="8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Alignment="1">
      <alignment horizontal="left" vertical="center" wrapText="1" readingOrder="1"/>
    </xf>
    <xf numFmtId="0" fontId="3" fillId="2" borderId="1" xfId="0" applyFont="1" applyAlignment="1">
      <alignment horizontal="right" vertical="center" wrapText="1" readingOrder="1"/>
    </xf>
    <xf numFmtId="3" fontId="2" fillId="0" borderId="1" xfId="0" applyNumberFormat="1" applyAlignment="1">
      <alignment vertical="center" wrapText="1" readingOrder="1"/>
    </xf>
    <xf numFmtId="3" fontId="2" fillId="0" borderId="1" xfId="0" applyNumberFormat="1" applyAlignment="1">
      <alignment horizontal="right" vertical="center" wrapText="1" readingOrder="1"/>
    </xf>
    <xf numFmtId="3" fontId="2" fillId="3" borderId="1" xfId="0" applyNumberFormat="1" applyAlignment="1">
      <alignment vertical="center" wrapText="1" readingOrder="1"/>
    </xf>
    <xf numFmtId="4" fontId="4" fillId="3" borderId="1" xfId="0" applyNumberFormat="1" applyAlignment="1">
      <alignment vertical="center" wrapText="1" readingOrder="1"/>
    </xf>
    <xf numFmtId="3" fontId="4" fillId="3" borderId="1" xfId="0" applyNumberFormat="1" applyAlignment="1">
      <alignment vertical="center" wrapText="1" readingOrder="1"/>
    </xf>
    <xf numFmtId="186" fontId="2" fillId="3" borderId="1" xfId="0" applyNumberFormat="1" applyAlignment="1">
      <alignment horizontal="right" vertical="center" wrapText="1" readingOrder="1"/>
    </xf>
    <xf numFmtId="3" fontId="2" fillId="4" borderId="1" xfId="0" applyNumberFormat="1" applyAlignment="1">
      <alignment horizontal="right" vertical="center" wrapText="1" readingOrder="1"/>
    </xf>
    <xf numFmtId="4" fontId="2" fillId="4" borderId="1" xfId="0" applyNumberFormat="1" applyAlignment="1">
      <alignment horizontal="right" vertical="center" wrapText="1" readingOrder="1"/>
    </xf>
    <xf numFmtId="4" fontId="2" fillId="5" borderId="1" xfId="0" applyNumberFormat="1" applyAlignment="1">
      <alignment horizontal="right" vertical="center" wrapText="1" readingOrder="1"/>
    </xf>
    <xf numFmtId="3" fontId="2" fillId="5" borderId="1" xfId="0" applyNumberFormat="1" applyAlignment="1">
      <alignment horizontal="right" vertical="center" wrapText="1" readingOrder="1"/>
    </xf>
    <xf numFmtId="4" fontId="3" fillId="2" borderId="1" xfId="0" applyNumberFormat="1" applyFont="1" applyAlignment="1">
      <alignment vertical="top" wrapText="1" readingOrder="1"/>
    </xf>
    <xf numFmtId="3" fontId="3" fillId="2" borderId="1" xfId="0" applyNumberFormat="1" applyFont="1" applyAlignment="1">
      <alignment vertical="top" wrapText="1" readingOrder="1"/>
    </xf>
    <xf numFmtId="186" fontId="3" fillId="2" borderId="1" xfId="0" applyNumberFormat="1" applyFont="1" applyAlignment="1">
      <alignment horizontal="right" vertical="top" wrapText="1" readingOrder="1"/>
    </xf>
    <xf numFmtId="3" fontId="3" fillId="2" borderId="1" xfId="0" applyNumberFormat="1" applyFont="1" applyAlignment="1">
      <alignment horizontal="right" vertical="top" wrapText="1" readingOrder="1"/>
    </xf>
    <xf numFmtId="4" fontId="3" fillId="2" borderId="1" xfId="0" applyNumberFormat="1" applyFont="1" applyAlignment="1">
      <alignment horizontal="right" vertical="top" wrapText="1" readingOrder="1"/>
    </xf>
    <xf numFmtId="0" fontId="4" fillId="0" borderId="1" xfId="0" applyAlignment="1">
      <alignment horizontal="left" vertical="top" wrapText="1" readingOrder="1"/>
    </xf>
    <xf numFmtId="0" fontId="2" fillId="0" borderId="1" xfId="0" applyAlignment="1">
      <alignment horizontal="left" vertical="top" wrapText="1" readingOrder="1"/>
    </xf>
    <xf numFmtId="0" fontId="3" fillId="2" borderId="1" xfId="0" applyFont="1" applyAlignment="1">
      <alignment horizontal="left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workbookViewId="0" topLeftCell="A1">
      <pane xSplit="15" ySplit="3" topLeftCell="P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H7" sqref="H7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29.57421875" style="0" customWidth="1"/>
    <col min="4" max="4" width="17.421875" style="0" customWidth="1"/>
    <col min="5" max="5" width="8.00390625" style="0" customWidth="1"/>
    <col min="6" max="6" width="10.7109375" style="0" customWidth="1"/>
    <col min="7" max="7" width="6.8515625" style="0" customWidth="1"/>
    <col min="8" max="9" width="13.7109375" style="0" customWidth="1"/>
    <col min="10" max="10" width="9.7109375" style="0" customWidth="1"/>
    <col min="11" max="11" width="7.7109375" style="0" customWidth="1"/>
    <col min="12" max="15" width="13.7109375" style="0" customWidth="1"/>
  </cols>
  <sheetData>
    <row r="1" spans="1:15" ht="18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8" customHeight="1">
      <c r="A2" s="24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1.75" customHeight="1">
      <c r="A3" s="3" t="s">
        <v>12</v>
      </c>
      <c r="B3" s="3" t="s">
        <v>13</v>
      </c>
      <c r="C3" s="2" t="s">
        <v>0</v>
      </c>
      <c r="D3" s="21" t="s">
        <v>14</v>
      </c>
      <c r="E3" s="2" t="s">
        <v>1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16</v>
      </c>
      <c r="L3" s="3" t="s">
        <v>20</v>
      </c>
      <c r="M3" s="3" t="s">
        <v>21</v>
      </c>
      <c r="N3" s="3" t="s">
        <v>22</v>
      </c>
      <c r="O3" s="3" t="s">
        <v>23</v>
      </c>
    </row>
    <row r="4" spans="1:15" s="1" customFormat="1" ht="12.75" customHeight="1">
      <c r="A4" s="5">
        <v>1</v>
      </c>
      <c r="B4" s="5">
        <v>1</v>
      </c>
      <c r="C4" s="19" t="s">
        <v>27</v>
      </c>
      <c r="D4" s="20" t="s">
        <v>28</v>
      </c>
      <c r="E4" s="20" t="s">
        <v>29</v>
      </c>
      <c r="F4" s="4">
        <v>2</v>
      </c>
      <c r="G4" s="6">
        <v>21</v>
      </c>
      <c r="H4" s="7">
        <v>14927.94</v>
      </c>
      <c r="I4" s="8">
        <v>2913</v>
      </c>
      <c r="J4" s="9">
        <v>-0.641016268559772</v>
      </c>
      <c r="K4" s="10">
        <v>25</v>
      </c>
      <c r="L4" s="11">
        <v>57387.58</v>
      </c>
      <c r="M4" s="10">
        <v>11706</v>
      </c>
      <c r="N4" s="12">
        <v>81912.17</v>
      </c>
      <c r="O4" s="13">
        <v>16822</v>
      </c>
    </row>
    <row r="5" spans="1:15" ht="12.75" customHeight="1">
      <c r="A5" s="5">
        <v>2</v>
      </c>
      <c r="B5" s="5">
        <v>2</v>
      </c>
      <c r="C5" s="19" t="s">
        <v>30</v>
      </c>
      <c r="D5" s="20" t="s">
        <v>31</v>
      </c>
      <c r="E5" s="20" t="s">
        <v>29</v>
      </c>
      <c r="F5" s="4">
        <v>4</v>
      </c>
      <c r="G5" s="6">
        <v>14</v>
      </c>
      <c r="H5" s="7">
        <v>14646.86</v>
      </c>
      <c r="I5" s="8">
        <v>2865</v>
      </c>
      <c r="J5" s="9">
        <v>-0.636370271800117</v>
      </c>
      <c r="K5" s="10">
        <v>15</v>
      </c>
      <c r="L5" s="11">
        <v>54441.27</v>
      </c>
      <c r="M5" s="10">
        <v>10686</v>
      </c>
      <c r="N5" s="12">
        <v>263170.78</v>
      </c>
      <c r="O5" s="13">
        <v>52806</v>
      </c>
    </row>
    <row r="6" spans="1:15" ht="12.75" customHeight="1">
      <c r="A6" s="5">
        <v>3</v>
      </c>
      <c r="B6" s="5">
        <v>3</v>
      </c>
      <c r="C6" s="19" t="s">
        <v>32</v>
      </c>
      <c r="D6" s="20" t="s">
        <v>31</v>
      </c>
      <c r="E6" s="20" t="s">
        <v>29</v>
      </c>
      <c r="F6" s="4">
        <v>2</v>
      </c>
      <c r="G6" s="6">
        <v>15</v>
      </c>
      <c r="H6" s="7">
        <v>11785.6</v>
      </c>
      <c r="I6" s="8">
        <v>2254</v>
      </c>
      <c r="J6" s="9">
        <v>-0.609396283670248</v>
      </c>
      <c r="K6" s="10">
        <v>19</v>
      </c>
      <c r="L6" s="11">
        <v>41822.64</v>
      </c>
      <c r="M6" s="10">
        <v>8411</v>
      </c>
      <c r="N6" s="12">
        <v>56899.56</v>
      </c>
      <c r="O6" s="13">
        <v>11432</v>
      </c>
    </row>
    <row r="7" spans="1:15" ht="12.75" customHeight="1">
      <c r="A7" s="5">
        <v>4</v>
      </c>
      <c r="B7" s="5" t="s">
        <v>29</v>
      </c>
      <c r="C7" s="19" t="s">
        <v>33</v>
      </c>
      <c r="D7" s="20" t="s">
        <v>34</v>
      </c>
      <c r="E7" s="20" t="s">
        <v>35</v>
      </c>
      <c r="F7" s="4">
        <v>1</v>
      </c>
      <c r="G7" s="6">
        <v>23</v>
      </c>
      <c r="H7" s="7">
        <v>10359.81</v>
      </c>
      <c r="I7" s="8">
        <v>1745</v>
      </c>
      <c r="J7" s="9" t="s">
        <v>29</v>
      </c>
      <c r="K7" s="10" t="s">
        <v>29</v>
      </c>
      <c r="L7" s="11" t="s">
        <v>29</v>
      </c>
      <c r="M7" s="10" t="s">
        <v>29</v>
      </c>
      <c r="N7" s="12">
        <v>15793.09</v>
      </c>
      <c r="O7" s="13">
        <v>2660</v>
      </c>
    </row>
    <row r="8" spans="1:15" ht="12.75" customHeight="1">
      <c r="A8" s="5">
        <v>5</v>
      </c>
      <c r="B8" s="5" t="s">
        <v>29</v>
      </c>
      <c r="C8" s="19" t="s">
        <v>36</v>
      </c>
      <c r="D8" s="20" t="s">
        <v>28</v>
      </c>
      <c r="E8" s="20" t="s">
        <v>35</v>
      </c>
      <c r="F8" s="4">
        <v>1</v>
      </c>
      <c r="G8" s="6">
        <v>19</v>
      </c>
      <c r="H8" s="7">
        <v>9384.52</v>
      </c>
      <c r="I8" s="8">
        <v>1904</v>
      </c>
      <c r="J8" s="9" t="s">
        <v>29</v>
      </c>
      <c r="K8" s="10">
        <v>10</v>
      </c>
      <c r="L8" s="11">
        <v>3724.85</v>
      </c>
      <c r="M8" s="10">
        <v>845</v>
      </c>
      <c r="N8" s="12">
        <v>18387.79</v>
      </c>
      <c r="O8" s="13">
        <v>3963</v>
      </c>
    </row>
    <row r="9" spans="1:15" ht="12.75" customHeight="1">
      <c r="A9" s="5">
        <v>6</v>
      </c>
      <c r="B9" s="5" t="s">
        <v>29</v>
      </c>
      <c r="C9" s="19" t="s">
        <v>37</v>
      </c>
      <c r="D9" s="20" t="s">
        <v>38</v>
      </c>
      <c r="E9" s="20" t="s">
        <v>29</v>
      </c>
      <c r="F9" s="4">
        <v>1</v>
      </c>
      <c r="G9" s="6">
        <v>16</v>
      </c>
      <c r="H9" s="7">
        <v>8056.47</v>
      </c>
      <c r="I9" s="8">
        <v>1490</v>
      </c>
      <c r="J9" s="9" t="s">
        <v>29</v>
      </c>
      <c r="K9" s="10" t="s">
        <v>29</v>
      </c>
      <c r="L9" s="11" t="s">
        <v>29</v>
      </c>
      <c r="M9" s="10" t="s">
        <v>29</v>
      </c>
      <c r="N9" s="12">
        <v>13061.45</v>
      </c>
      <c r="O9" s="13">
        <v>2536</v>
      </c>
    </row>
    <row r="10" spans="1:15" ht="12.75" customHeight="1">
      <c r="A10" s="5">
        <v>7</v>
      </c>
      <c r="B10" s="5">
        <v>5</v>
      </c>
      <c r="C10" s="19" t="s">
        <v>39</v>
      </c>
      <c r="D10" s="20" t="s">
        <v>28</v>
      </c>
      <c r="E10" s="20" t="s">
        <v>35</v>
      </c>
      <c r="F10" s="4">
        <v>2</v>
      </c>
      <c r="G10" s="6">
        <v>12</v>
      </c>
      <c r="H10" s="7">
        <v>5393.11</v>
      </c>
      <c r="I10" s="8">
        <v>1074</v>
      </c>
      <c r="J10" s="9">
        <v>-0.628056762083943</v>
      </c>
      <c r="K10" s="10">
        <v>20</v>
      </c>
      <c r="L10" s="11">
        <v>20871.43</v>
      </c>
      <c r="M10" s="10">
        <v>4399</v>
      </c>
      <c r="N10" s="12">
        <v>30285.91</v>
      </c>
      <c r="O10" s="13">
        <v>6404</v>
      </c>
    </row>
    <row r="11" spans="1:15" ht="12.75" customHeight="1">
      <c r="A11" s="5">
        <v>8</v>
      </c>
      <c r="B11" s="5" t="s">
        <v>29</v>
      </c>
      <c r="C11" s="19" t="s">
        <v>40</v>
      </c>
      <c r="D11" s="20" t="s">
        <v>31</v>
      </c>
      <c r="E11" s="20" t="s">
        <v>29</v>
      </c>
      <c r="F11" s="4">
        <v>1</v>
      </c>
      <c r="G11" s="6">
        <v>11</v>
      </c>
      <c r="H11" s="7">
        <v>5240.82</v>
      </c>
      <c r="I11" s="8">
        <v>1013</v>
      </c>
      <c r="J11" s="9" t="s">
        <v>29</v>
      </c>
      <c r="K11" s="10" t="s">
        <v>29</v>
      </c>
      <c r="L11" s="11" t="s">
        <v>29</v>
      </c>
      <c r="M11" s="10" t="s">
        <v>29</v>
      </c>
      <c r="N11" s="12">
        <v>7177.18</v>
      </c>
      <c r="O11" s="13">
        <v>1465</v>
      </c>
    </row>
    <row r="12" spans="1:15" ht="12.75" customHeight="1">
      <c r="A12" s="5">
        <v>9</v>
      </c>
      <c r="B12" s="5">
        <v>4</v>
      </c>
      <c r="C12" s="19" t="s">
        <v>41</v>
      </c>
      <c r="D12" s="20" t="s">
        <v>38</v>
      </c>
      <c r="E12" s="20" t="s">
        <v>29</v>
      </c>
      <c r="F12" s="4">
        <v>4</v>
      </c>
      <c r="G12" s="6">
        <v>15</v>
      </c>
      <c r="H12" s="7">
        <v>3701.79</v>
      </c>
      <c r="I12" s="8">
        <v>758</v>
      </c>
      <c r="J12" s="9">
        <v>-0.791522797785353</v>
      </c>
      <c r="K12" s="10">
        <v>19</v>
      </c>
      <c r="L12" s="11">
        <v>22392.53</v>
      </c>
      <c r="M12" s="10">
        <v>4686</v>
      </c>
      <c r="N12" s="12">
        <v>143204.52</v>
      </c>
      <c r="O12" s="13">
        <v>30561</v>
      </c>
    </row>
    <row r="13" spans="1:15" ht="12.75" customHeight="1">
      <c r="A13" s="5">
        <v>10</v>
      </c>
      <c r="B13" s="5">
        <v>7</v>
      </c>
      <c r="C13" s="19" t="s">
        <v>42</v>
      </c>
      <c r="D13" s="20" t="s">
        <v>28</v>
      </c>
      <c r="E13" s="20" t="s">
        <v>43</v>
      </c>
      <c r="F13" s="4">
        <v>3</v>
      </c>
      <c r="G13" s="6">
        <v>10</v>
      </c>
      <c r="H13" s="7">
        <v>2566.63</v>
      </c>
      <c r="I13" s="8">
        <v>561</v>
      </c>
      <c r="J13" s="9">
        <v>-0.64278188739118</v>
      </c>
      <c r="K13" s="10">
        <v>13</v>
      </c>
      <c r="L13" s="11">
        <v>9247.37</v>
      </c>
      <c r="M13" s="10">
        <v>1978</v>
      </c>
      <c r="N13" s="12">
        <v>27955.13</v>
      </c>
      <c r="O13" s="13">
        <v>5837</v>
      </c>
    </row>
    <row r="14" spans="1:15" ht="12.75" customHeight="1">
      <c r="A14" s="5">
        <v>11</v>
      </c>
      <c r="B14" s="5">
        <v>10</v>
      </c>
      <c r="C14" s="19" t="s">
        <v>44</v>
      </c>
      <c r="D14" s="20" t="s">
        <v>38</v>
      </c>
      <c r="E14" s="20" t="s">
        <v>29</v>
      </c>
      <c r="F14" s="4">
        <v>6</v>
      </c>
      <c r="G14" s="6">
        <v>4</v>
      </c>
      <c r="H14" s="7">
        <v>1907.41</v>
      </c>
      <c r="I14" s="8">
        <v>328</v>
      </c>
      <c r="J14" s="9">
        <v>-0.448041068260936</v>
      </c>
      <c r="K14" s="10">
        <v>3</v>
      </c>
      <c r="L14" s="11">
        <v>4712.03</v>
      </c>
      <c r="M14" s="10">
        <v>851</v>
      </c>
      <c r="N14" s="12">
        <v>185618.7</v>
      </c>
      <c r="O14" s="13">
        <v>36521</v>
      </c>
    </row>
    <row r="15" spans="1:15" ht="12.75" customHeight="1">
      <c r="A15" s="5">
        <v>12</v>
      </c>
      <c r="B15" s="5">
        <v>9</v>
      </c>
      <c r="C15" s="19" t="s">
        <v>45</v>
      </c>
      <c r="D15" s="20" t="s">
        <v>46</v>
      </c>
      <c r="E15" s="20" t="s">
        <v>47</v>
      </c>
      <c r="F15" s="4">
        <v>2</v>
      </c>
      <c r="G15" s="6">
        <v>6</v>
      </c>
      <c r="H15" s="7">
        <v>1904.22</v>
      </c>
      <c r="I15" s="8">
        <v>328</v>
      </c>
      <c r="J15" s="9">
        <v>-0.536412039234876</v>
      </c>
      <c r="K15" s="10">
        <v>9</v>
      </c>
      <c r="L15" s="11">
        <v>6494.59</v>
      </c>
      <c r="M15" s="10">
        <v>1220</v>
      </c>
      <c r="N15" s="12">
        <v>9857.16</v>
      </c>
      <c r="O15" s="13">
        <v>1856</v>
      </c>
    </row>
    <row r="16" spans="1:15" ht="12.75" customHeight="1">
      <c r="A16" s="5">
        <v>13</v>
      </c>
      <c r="B16" s="5">
        <v>8</v>
      </c>
      <c r="C16" s="19" t="s">
        <v>48</v>
      </c>
      <c r="D16" s="20" t="s">
        <v>28</v>
      </c>
      <c r="E16" s="20" t="s">
        <v>35</v>
      </c>
      <c r="F16" s="4">
        <v>5</v>
      </c>
      <c r="G16" s="6">
        <v>4</v>
      </c>
      <c r="H16" s="7">
        <v>1564.91</v>
      </c>
      <c r="I16" s="8">
        <v>209</v>
      </c>
      <c r="J16" s="9">
        <v>-0.715174690769309</v>
      </c>
      <c r="K16" s="10">
        <v>9</v>
      </c>
      <c r="L16" s="11">
        <v>7385.45</v>
      </c>
      <c r="M16" s="10">
        <v>1127</v>
      </c>
      <c r="N16" s="12">
        <v>194410.01</v>
      </c>
      <c r="O16" s="13">
        <v>29021</v>
      </c>
    </row>
    <row r="17" spans="1:15" ht="12.75" customHeight="1">
      <c r="A17" s="5">
        <v>14</v>
      </c>
      <c r="B17" s="5">
        <v>6</v>
      </c>
      <c r="C17" s="19" t="s">
        <v>49</v>
      </c>
      <c r="D17" s="20" t="s">
        <v>31</v>
      </c>
      <c r="E17" s="20" t="s">
        <v>29</v>
      </c>
      <c r="F17" s="4">
        <v>4</v>
      </c>
      <c r="G17" s="6">
        <v>4</v>
      </c>
      <c r="H17" s="7">
        <v>1164.57</v>
      </c>
      <c r="I17" s="8">
        <v>159</v>
      </c>
      <c r="J17" s="9">
        <v>-0.895531023940751</v>
      </c>
      <c r="K17" s="10">
        <v>14</v>
      </c>
      <c r="L17" s="11">
        <v>17127.06</v>
      </c>
      <c r="M17" s="10">
        <v>2589</v>
      </c>
      <c r="N17" s="12">
        <v>80688.75</v>
      </c>
      <c r="O17" s="13">
        <v>11982</v>
      </c>
    </row>
    <row r="18" spans="1:15" ht="12.75" customHeight="1">
      <c r="A18" s="5">
        <v>15</v>
      </c>
      <c r="B18" s="5">
        <v>11</v>
      </c>
      <c r="C18" s="19" t="s">
        <v>50</v>
      </c>
      <c r="D18" s="20" t="s">
        <v>31</v>
      </c>
      <c r="E18" s="20" t="s">
        <v>29</v>
      </c>
      <c r="F18" s="4">
        <v>7</v>
      </c>
      <c r="G18" s="6">
        <v>3</v>
      </c>
      <c r="H18" s="7">
        <v>886.97</v>
      </c>
      <c r="I18" s="8">
        <v>285</v>
      </c>
      <c r="J18" s="9">
        <v>-0.72319815251143</v>
      </c>
      <c r="K18" s="10">
        <v>8</v>
      </c>
      <c r="L18" s="11">
        <v>3302.64</v>
      </c>
      <c r="M18" s="10">
        <v>694</v>
      </c>
      <c r="N18" s="12">
        <v>66391.86</v>
      </c>
      <c r="O18" s="13">
        <v>12276</v>
      </c>
    </row>
    <row r="19" spans="1:15" ht="12.75" customHeight="1">
      <c r="A19" s="5">
        <v>16</v>
      </c>
      <c r="B19" s="5">
        <v>14</v>
      </c>
      <c r="C19" s="19" t="s">
        <v>51</v>
      </c>
      <c r="D19" s="20" t="s">
        <v>28</v>
      </c>
      <c r="E19" s="20" t="s">
        <v>52</v>
      </c>
      <c r="F19" s="4">
        <v>7</v>
      </c>
      <c r="G19" s="6">
        <v>3</v>
      </c>
      <c r="H19" s="7">
        <v>733.54</v>
      </c>
      <c r="I19" s="8">
        <v>156</v>
      </c>
      <c r="J19" s="9">
        <v>-0.463323627105252</v>
      </c>
      <c r="K19" s="10">
        <v>7</v>
      </c>
      <c r="L19" s="11">
        <v>2148.37</v>
      </c>
      <c r="M19" s="10">
        <v>476</v>
      </c>
      <c r="N19" s="12">
        <v>112214.07</v>
      </c>
      <c r="O19" s="13">
        <v>23192</v>
      </c>
    </row>
    <row r="20" spans="1:15" ht="12.75" customHeight="1">
      <c r="A20" s="5">
        <v>17</v>
      </c>
      <c r="B20" s="5">
        <v>13</v>
      </c>
      <c r="C20" s="19" t="s">
        <v>53</v>
      </c>
      <c r="D20" s="20" t="s">
        <v>31</v>
      </c>
      <c r="E20" s="20" t="s">
        <v>29</v>
      </c>
      <c r="F20" s="4">
        <v>2</v>
      </c>
      <c r="G20" s="6">
        <v>2</v>
      </c>
      <c r="H20" s="7">
        <v>721.51</v>
      </c>
      <c r="I20" s="8">
        <v>116</v>
      </c>
      <c r="J20" s="9">
        <v>-0.676028701259048</v>
      </c>
      <c r="K20" s="10">
        <v>5</v>
      </c>
      <c r="L20" s="11">
        <v>3405.99</v>
      </c>
      <c r="M20" s="10">
        <v>635</v>
      </c>
      <c r="N20" s="12">
        <v>4127.5</v>
      </c>
      <c r="O20" s="13">
        <v>751</v>
      </c>
    </row>
    <row r="21" spans="1:15" ht="12.75" customHeight="1">
      <c r="A21" s="5">
        <v>18</v>
      </c>
      <c r="B21" s="5">
        <v>17</v>
      </c>
      <c r="C21" s="19" t="s">
        <v>54</v>
      </c>
      <c r="D21" s="20" t="s">
        <v>31</v>
      </c>
      <c r="E21" s="20" t="s">
        <v>29</v>
      </c>
      <c r="F21" s="4">
        <v>9</v>
      </c>
      <c r="G21" s="6">
        <v>3</v>
      </c>
      <c r="H21" s="7">
        <v>605.6</v>
      </c>
      <c r="I21" s="8">
        <v>267</v>
      </c>
      <c r="J21" s="9">
        <v>-0.402525651144436</v>
      </c>
      <c r="K21" s="10">
        <v>6</v>
      </c>
      <c r="L21" s="11">
        <v>1852.3</v>
      </c>
      <c r="M21" s="10">
        <v>769</v>
      </c>
      <c r="N21" s="12">
        <v>38321.33</v>
      </c>
      <c r="O21" s="13">
        <v>10936</v>
      </c>
    </row>
    <row r="22" spans="1:15" ht="12.75" customHeight="1">
      <c r="A22" s="5">
        <v>19</v>
      </c>
      <c r="B22" s="5" t="s">
        <v>29</v>
      </c>
      <c r="C22" s="19" t="s">
        <v>55</v>
      </c>
      <c r="D22" s="20" t="s">
        <v>28</v>
      </c>
      <c r="E22" s="20" t="s">
        <v>43</v>
      </c>
      <c r="F22" s="4">
        <v>29</v>
      </c>
      <c r="G22" s="6">
        <v>1</v>
      </c>
      <c r="H22" s="7">
        <v>540</v>
      </c>
      <c r="I22" s="8">
        <v>270</v>
      </c>
      <c r="J22" s="9" t="s">
        <v>29</v>
      </c>
      <c r="K22" s="10" t="s">
        <v>29</v>
      </c>
      <c r="L22" s="11" t="s">
        <v>29</v>
      </c>
      <c r="M22" s="10" t="s">
        <v>29</v>
      </c>
      <c r="N22" s="12">
        <v>525209.28</v>
      </c>
      <c r="O22" s="13">
        <v>116149</v>
      </c>
    </row>
    <row r="23" spans="1:15" ht="12.75" customHeight="1">
      <c r="A23" s="5">
        <v>20</v>
      </c>
      <c r="B23" s="5">
        <v>22</v>
      </c>
      <c r="C23" s="19" t="s">
        <v>56</v>
      </c>
      <c r="D23" s="20" t="s">
        <v>31</v>
      </c>
      <c r="E23" s="20" t="s">
        <v>35</v>
      </c>
      <c r="F23" s="4">
        <v>19</v>
      </c>
      <c r="G23" s="6">
        <v>5</v>
      </c>
      <c r="H23" s="7">
        <v>535.77</v>
      </c>
      <c r="I23" s="8">
        <v>222</v>
      </c>
      <c r="J23" s="9">
        <v>0.0900046792667792</v>
      </c>
      <c r="K23" s="10">
        <v>6</v>
      </c>
      <c r="L23" s="11">
        <v>491.53</v>
      </c>
      <c r="M23" s="10">
        <v>158</v>
      </c>
      <c r="N23" s="12">
        <v>203982.04</v>
      </c>
      <c r="O23" s="13">
        <v>48245</v>
      </c>
    </row>
    <row r="24" spans="1:15" ht="0" customHeight="1" hidden="1">
      <c r="A24" s="5"/>
      <c r="B24" s="5"/>
      <c r="C24" s="19"/>
      <c r="D24" s="20"/>
      <c r="E24" s="20"/>
      <c r="F24" s="4"/>
      <c r="G24" s="6"/>
      <c r="H24" s="7"/>
      <c r="I24" s="8"/>
      <c r="J24" s="9"/>
      <c r="K24" s="10"/>
      <c r="L24" s="11"/>
      <c r="M24" s="10"/>
      <c r="N24" s="12"/>
      <c r="O24" s="13"/>
    </row>
    <row r="25" spans="1:15" ht="409.5" customHeight="1" hidden="1">
      <c r="A25" s="25">
        <f>"Row count : "&amp;SUBTOTAL(3,A4:A23)&amp;"    order by - Tržby za víkend (sestupně)"</f>
        <v>0</v>
      </c>
      <c r="B25" s="25"/>
      <c r="C25" s="25"/>
      <c r="D25" s="25"/>
      <c r="E25" s="25"/>
      <c r="F25" s="25"/>
      <c r="G25" s="26"/>
      <c r="H25" s="14">
        <f>SUBTOTAL(9,H4:H23)</f>
        <v>0</v>
      </c>
      <c r="I25" s="15">
        <f>SUBTOTAL(9,I4:I23)</f>
        <v>0</v>
      </c>
      <c r="J25" s="16">
        <f>SUBTOTAL(1,J4:J23)</f>
        <v>0</v>
      </c>
      <c r="K25" s="17">
        <f>SUBTOTAL(9,K4:K23)</f>
        <v>0</v>
      </c>
      <c r="L25" s="18">
        <f>SUBTOTAL(9,L4:L23)</f>
        <v>0</v>
      </c>
      <c r="M25" s="17">
        <f>SUBTOTAL(9,M4:M23)</f>
        <v>0</v>
      </c>
      <c r="N25" s="18">
        <f>SUBTOTAL(9,N4:N23)</f>
        <v>0</v>
      </c>
      <c r="O25" s="17">
        <f>SUBTOTAL(9,O4:O23)</f>
        <v>0</v>
      </c>
    </row>
  </sheetData>
  <autoFilter ref="C3:E3"/>
  <mergeCells count="3">
    <mergeCell ref="A1:O1"/>
    <mergeCell ref="A2:O2"/>
    <mergeCell ref="A25:G25"/>
  </mergeCell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2011-03-22T13:50:40Z</cp:lastPrinted>
  <dcterms:created xsi:type="dcterms:W3CDTF">2011-03-22T07:37:24Z</dcterms:created>
  <dcterms:modified xsi:type="dcterms:W3CDTF">2011-03-22T14:00:21Z</dcterms:modified>
  <cp:category/>
  <cp:version/>
  <cp:contentType/>
  <cp:contentStatus/>
</cp:coreProperties>
</file>